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<sst xmlns="http://schemas.openxmlformats.org/spreadsheetml/2006/main" count="270" uniqueCount="157">
  <si>
    <t xml:space="preserve">兰陵县居民生活消费(食)品零售价格监测报表   </t>
  </si>
  <si>
    <t>日期：2020.3.8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</si>
  <si>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</si>
  <si>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</si>
  <si>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</si>
  <si>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</si>
  <si>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</si>
  <si>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</si>
  <si>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</si>
  <si>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</si>
  <si>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</si>
  <si>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</si>
  <si>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</si>
  <si>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</si>
  <si>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</si>
  <si>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</si>
  <si>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</si>
  <si>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</si>
  <si>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</si>
  <si>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</si>
  <si>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</si>
  <si>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</si>
  <si>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</si>
  <si>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</si>
  <si>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</si>
  <si>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</si>
  <si>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</si>
  <si>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</si>
  <si>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</si>
  <si>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</si>
  <si>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</si>
  <si>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</si>
  <si>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</si>
  <si>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</si>
  <si>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</si>
  <si>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</si>
  <si>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</si>
  <si>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</si>
  <si>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</si>
  <si>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</si>
  <si>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</si>
  <si>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</si>
  <si>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</si>
  <si>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</si>
  <si>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</si>
  <si>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</si>
  <si>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</si>
  <si>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</si>
  <si>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</si>
  <si>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</si>
  <si>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</si>
  <si>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</si>
  <si>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</si>
  <si>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</si>
  <si>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</si>
  <si>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</si>
  <si>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</si>
  <si>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</si>
  <si>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</si>
  <si>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</si>
  <si>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</si>
  <si>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</si>
  <si>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</si>
  <si>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</si>
  <si>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</si>
  <si>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</si>
  <si>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</si>
  <si>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</si>
  <si>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</si>
  <si>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</si>
  <si>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</si>
  <si>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</si>
  <si>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</si>
  <si>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</si>
  <si>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</si>
  <si>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</si>
  <si>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</si>
  <si>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</si>
  <si>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</si>
  <si>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</si>
  <si>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</si>
  <si>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</si>
  <si>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</si>
  <si>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</si>
  <si>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</si>
  <si>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</si>
  <si>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</si>
  <si>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</si>
  <si>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</si>
  <si>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</si>
  <si>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</si>
  <si>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</si>
  <si>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</si>
  <si>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</si>
  <si>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</si>
  <si>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</si>
  <si>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</si>
  <si>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</si>
  <si>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</si>
  <si>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</si>
  <si>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</si>
  <si>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</si>
  <si>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</si>
  <si>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</si>
  <si>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</si>
  <si>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</si>
  <si>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</si>
  <si>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</si>
  <si>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日期：2020年3月8日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</si>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</sst>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4.9</v>
      </c>
      <c r="E12" s="26">
        <v>4.9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34</v>
      </c>
      <c r="E32" s="27">
        <v>34</v>
      </c>
      <c r="F32" s="23">
        <f aca="true" t="shared" si="6" ref="F32:F39">IF(AND(D32+E32&gt;0,E32&gt;0),ROUND(D32/E32-1,4),"")</f>
        <v>0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>
        <v>9.9</v>
      </c>
      <c r="E38" s="27">
        <v>9.9</v>
      </c>
      <c r="F38" s="23" t="e">
        <f>IF(AND(E38+#REF!&gt;0,#REF!&gt;0),ROUND(E38/#REF!-1,4),"")</f>
        <v>#REF!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3.25</v>
      </c>
      <c r="E39" s="29">
        <v>3.25</v>
      </c>
      <c r="F39" s="23">
        <f t="shared" si="6"/>
        <v>0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15</v>
      </c>
      <c r="E44" s="27">
        <v>15</v>
      </c>
      <c r="F44" s="23">
        <f>IF(AND(D44+E44&gt;0,E44&gt;0),ROUND(D44/E44-1,4),"")</f>
        <v>0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35</v>
      </c>
      <c r="E45" s="27">
        <v>35</v>
      </c>
      <c r="F45" s="23">
        <f>IF(AND(D45+E45&gt;0,E45&gt;0),ROUND(D45/E45-1,4),"")</f>
        <v>0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1.05</v>
      </c>
      <c r="E47" s="26">
        <v>1.05</v>
      </c>
      <c r="F47" s="23">
        <f aca="true" t="shared" si="8" ref="F47:F63">IF(AND(D47+E47&gt;0,E47&gt;0),ROUND(D47/E47-1,4),"")</f>
        <v>0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1.05</v>
      </c>
      <c r="E48" s="26">
        <v>0.8</v>
      </c>
      <c r="F48" s="23">
        <f t="shared" si="8"/>
        <v>0.3125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1.7</v>
      </c>
      <c r="E49" s="26">
        <v>1.7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3.9</v>
      </c>
      <c r="E50" s="26">
        <v>3.9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</v>
      </c>
      <c r="E51" s="26">
        <v>1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1.8</v>
      </c>
      <c r="E52" s="26">
        <v>1.9</v>
      </c>
      <c r="F52" s="23">
        <f t="shared" si="8"/>
        <v>-0.0526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5.6</v>
      </c>
      <c r="E53" s="26">
        <v>5.6</v>
      </c>
      <c r="F53" s="23">
        <f t="shared" si="8"/>
        <v>0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4.2</v>
      </c>
      <c r="E54" s="26">
        <v>4.3</v>
      </c>
      <c r="F54" s="23">
        <f t="shared" si="8"/>
        <v>-0.0233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4</v>
      </c>
      <c r="E56" s="26">
        <v>4.5</v>
      </c>
      <c r="F56" s="23">
        <f t="shared" si="8"/>
        <v>-0.1111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2.6</v>
      </c>
      <c r="E57" s="26">
        <v>2.8</v>
      </c>
      <c r="F57" s="23">
        <f t="shared" si="8"/>
        <v>-0.0714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8.6</v>
      </c>
      <c r="E58" s="26">
        <v>9.5</v>
      </c>
      <c r="F58" s="23">
        <f t="shared" si="8"/>
        <v>-0.0947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2.96</v>
      </c>
      <c r="E60" s="26">
        <v>2.57</v>
      </c>
      <c r="F60" s="23">
        <f t="shared" si="8"/>
        <v>0.1518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1.3</v>
      </c>
      <c r="E61" s="26">
        <v>1.3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6">
        <v>5</v>
      </c>
      <c r="E62" s="26">
        <v>5.5</v>
      </c>
      <c r="F62" s="23">
        <f t="shared" si="8"/>
        <v>-0.0909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</v>
      </c>
      <c r="E63" s="26">
        <v>5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3.98</v>
      </c>
      <c r="E68" s="26">
        <v>3.56</v>
      </c>
      <c r="F68" s="23">
        <f>IF(AND(D68+E68&gt;0,E68&gt;0),ROUND(D68/E68-1,4),"")</f>
        <v>0.118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7">
      <selection activeCell="I20" sqref="I20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8.8</v>
      </c>
      <c r="F10" s="6"/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/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2020-03-09T01:13:44Z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