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<sst xmlns="http://schemas.openxmlformats.org/spreadsheetml/2006/main" count="275" uniqueCount="157">
  <si>
    <t xml:space="preserve">兰陵县居民生活消费(食)品零售价格监测报表   </t>
  </si>
  <si>
    <t>日期：2020.2.20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</si>
  <si>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</si>
  <si>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</si>
  <si>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</si>
  <si>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</si>
  <si>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</si>
  <si>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</si>
  <si>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</si>
  <si>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</si>
  <si>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</si>
  <si>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</si>
  <si>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</si>
  <si>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</si>
  <si>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</si>
  <si>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</si>
  <si>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</si>
  <si>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</si>
  <si>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</si>
  <si>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</si>
  <si>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</si>
  <si>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</si>
  <si>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</si>
  <si>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</si>
  <si>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</si>
  <si>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</si>
  <si>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</si>
  <si>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</si>
  <si>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</si>
  <si>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</si>
  <si>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</si>
  <si>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</si>
  <si>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</si>
  <si>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</si>
  <si>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</si>
  <si>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</si>
  <si>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</si>
  <si>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</si>
  <si>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</si>
  <si>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</si>
  <si>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</si>
  <si>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</si>
  <si>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</si>
  <si>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</si>
  <si>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</si>
  <si>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</si>
  <si>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</si>
  <si>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</si>
  <si>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</si>
  <si>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</si>
  <si>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</si>
  <si>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</si>
  <si>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</si>
  <si>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</si>
  <si>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</si>
  <si>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</si>
  <si>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</si>
  <si>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</si>
  <si>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</si>
  <si>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</si>
  <si>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</si>
  <si>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</si>
  <si>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</si>
  <si>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</si>
  <si>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</si>
  <si>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</si>
  <si>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</si>
  <si>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</si>
  <si>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</si>
  <si>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</si>
  <si>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</si>
  <si>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</si>
  <si>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</si>
  <si>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</si>
  <si>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</si>
  <si>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</si>
  <si>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</si>
  <si>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</si>
  <si>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</si>
  <si>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</si>
  <si>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</si>
  <si>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</si>
  <si>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</si>
  <si>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</si>
  <si>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</si>
  <si>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</si>
  <si>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</si>
  <si>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</si>
  <si>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</si>
  <si>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</si>
  <si>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</si>
  <si>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</si>
  <si>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</si>
  <si>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</si>
  <si>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</si>
  <si>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</si>
  <si>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</si>
  <si>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</si>
  <si>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</si>
  <si>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</si>
  <si>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</si>
  <si>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</si>
  <si>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</si>
  <si>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</si>
  <si>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</si>
  <si>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</si>
  <si>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</si>
  <si>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</si>
  <si>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日期：2020年2月20日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</si>
  <si>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</si>
  <si>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</si>
  <si>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</si>
  <si>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</si>
  <si>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</si>
  <si>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</si>
  <si>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</si>
  <si>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</si>
  <si>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</si>
  <si>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河南亚都实业有限公司</t>
  </si>
  <si>
    <t>缺货</t>
  </si>
  <si>
    <t>3M口罩</t>
  </si>
  <si>
    <t>1支</t>
  </si>
  <si>
    <t>3m中国有限公司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</si>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</sst>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workbookViewId="0" topLeftCell="A40">
      <selection activeCell="F49" sqref="F49"/>
    </sheetView>
  </sheetViews>
  <sheetFormatPr defaultColWidth="9.00390625" defaultRowHeight="14.25"/>
  <cols>
    <col min="1" max="6" width="9.00390625" style="15" customWidth="1"/>
    <col min="7" max="7" width="9.625" style="15" customWidth="1"/>
    <col min="8" max="16384" width="9.00390625" style="15" customWidth="1"/>
  </cols>
  <sheetData>
    <row r="1" spans="1:8" ht="27" customHeight="1">
      <c r="A1" s="16" t="s">
        <v>0</v>
      </c>
      <c r="B1" s="16"/>
      <c r="C1" s="16"/>
      <c r="D1" s="16"/>
      <c r="E1" s="16"/>
      <c r="F1" s="16"/>
      <c r="G1" s="16"/>
      <c r="H1" s="17" t="s">
        <v>1</v>
      </c>
    </row>
    <row r="2" spans="1:9" ht="24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6</v>
      </c>
      <c r="I2" s="18" t="s">
        <v>7</v>
      </c>
    </row>
    <row r="3" spans="1:9" ht="14.25">
      <c r="A3" s="19" t="s">
        <v>9</v>
      </c>
      <c r="B3" s="20"/>
      <c r="C3" s="21"/>
      <c r="D3" s="22"/>
      <c r="E3" s="22"/>
      <c r="F3" s="23"/>
      <c r="G3" s="22"/>
      <c r="H3" s="22"/>
      <c r="I3" s="23"/>
    </row>
    <row r="4" spans="1:9" ht="14.25">
      <c r="A4" s="21" t="s">
        <v>10</v>
      </c>
      <c r="B4" s="21" t="s">
        <v>11</v>
      </c>
      <c r="C4" s="21" t="s">
        <v>12</v>
      </c>
      <c r="D4" s="24" t="s">
        <v>13</v>
      </c>
      <c r="E4" s="24" t="s">
        <v>13</v>
      </c>
      <c r="F4" s="23" t="e">
        <f>IF(AND(D4+E4&gt;0,E4&gt;0),ROUND(D4/E4-1,4),"")</f>
        <v>#VALUE!</v>
      </c>
      <c r="G4" s="25"/>
      <c r="H4" s="25"/>
      <c r="I4" s="23">
        <f>IF(AND(G4+H4&gt;0,H4&gt;0),ROUND(G4/H4-1,4),"")</f>
      </c>
    </row>
    <row r="5" spans="1:9" ht="14.25">
      <c r="A5" s="21" t="s">
        <v>14</v>
      </c>
      <c r="B5" s="21" t="s">
        <v>11</v>
      </c>
      <c r="C5" s="21" t="s">
        <v>12</v>
      </c>
      <c r="D5" s="24" t="s">
        <v>13</v>
      </c>
      <c r="E5" s="24" t="s">
        <v>13</v>
      </c>
      <c r="F5" s="23" t="e">
        <f>IF(AND(D5+E5&gt;0,E5&gt;0),ROUND(D5/E5-1,4),"")</f>
        <v>#VALUE!</v>
      </c>
      <c r="G5" s="25"/>
      <c r="H5" s="25"/>
      <c r="I5" s="23">
        <f>IF(AND(G5+H5&gt;0,H5&gt;0),ROUND(G5/H5-1,4),"")</f>
      </c>
    </row>
    <row r="6" spans="1:9" ht="14.25">
      <c r="A6" s="19" t="s">
        <v>15</v>
      </c>
      <c r="B6" s="20"/>
      <c r="C6" s="21"/>
      <c r="D6" s="25"/>
      <c r="E6" s="25"/>
      <c r="F6" s="23"/>
      <c r="G6" s="25"/>
      <c r="H6" s="25"/>
      <c r="I6" s="23"/>
    </row>
    <row r="7" spans="1:9" ht="14.25">
      <c r="A7" s="21" t="s">
        <v>16</v>
      </c>
      <c r="B7" s="21" t="s">
        <v>17</v>
      </c>
      <c r="C7" s="21" t="s">
        <v>12</v>
      </c>
      <c r="D7" s="26">
        <v>2.2</v>
      </c>
      <c r="E7" s="26">
        <v>2.2</v>
      </c>
      <c r="F7" s="23">
        <f aca="true" t="shared" si="0" ref="F7:F13">IF(AND(D7+E7&gt;0,E7&gt;0),ROUND(D7/E7-1,4),"")</f>
        <v>0</v>
      </c>
      <c r="G7" s="25"/>
      <c r="H7" s="25"/>
      <c r="I7" s="23">
        <f aca="true" t="shared" si="1" ref="I7:I13">IF(AND(G7+H7&gt;0,H7&gt;0),ROUND(G7/H7-1,4),"")</f>
      </c>
    </row>
    <row r="8" spans="1:9" ht="14.25">
      <c r="A8" s="21" t="s">
        <v>16</v>
      </c>
      <c r="B8" s="21" t="s">
        <v>18</v>
      </c>
      <c r="C8" s="21" t="s">
        <v>12</v>
      </c>
      <c r="D8" s="26"/>
      <c r="E8" s="26"/>
      <c r="F8" s="23">
        <f t="shared" si="0"/>
      </c>
      <c r="G8" s="25"/>
      <c r="H8" s="25"/>
      <c r="I8" s="23">
        <f t="shared" si="1"/>
      </c>
    </row>
    <row r="9" spans="1:9" ht="14.25">
      <c r="A9" s="21" t="s">
        <v>19</v>
      </c>
      <c r="B9" s="21" t="s">
        <v>17</v>
      </c>
      <c r="C9" s="21" t="s">
        <v>12</v>
      </c>
      <c r="D9" s="26">
        <v>2.8</v>
      </c>
      <c r="E9" s="26">
        <v>2.8</v>
      </c>
      <c r="F9" s="23">
        <f t="shared" si="0"/>
        <v>0</v>
      </c>
      <c r="G9" s="25"/>
      <c r="H9" s="25"/>
      <c r="I9" s="23">
        <f t="shared" si="1"/>
      </c>
    </row>
    <row r="10" spans="1:9" ht="14.25">
      <c r="A10" s="21" t="s">
        <v>20</v>
      </c>
      <c r="B10" s="21" t="s">
        <v>21</v>
      </c>
      <c r="C10" s="21" t="s">
        <v>12</v>
      </c>
      <c r="D10" s="26"/>
      <c r="E10" s="26"/>
      <c r="F10" s="23">
        <f t="shared" si="0"/>
      </c>
      <c r="G10" s="25"/>
      <c r="H10" s="25"/>
      <c r="I10" s="23">
        <f t="shared" si="1"/>
      </c>
    </row>
    <row r="11" spans="1:9" ht="14.25">
      <c r="A11" s="21" t="s">
        <v>22</v>
      </c>
      <c r="B11" s="21" t="s">
        <v>23</v>
      </c>
      <c r="C11" s="21" t="s">
        <v>12</v>
      </c>
      <c r="D11" s="26">
        <v>2.39</v>
      </c>
      <c r="E11" s="26">
        <v>2.39</v>
      </c>
      <c r="F11" s="23">
        <f t="shared" si="0"/>
        <v>0</v>
      </c>
      <c r="G11" s="25"/>
      <c r="H11" s="25"/>
      <c r="I11" s="23">
        <f t="shared" si="1"/>
      </c>
    </row>
    <row r="12" spans="1:9" ht="14.25">
      <c r="A12" s="21" t="s">
        <v>24</v>
      </c>
      <c r="B12" s="21" t="s">
        <v>11</v>
      </c>
      <c r="C12" s="21" t="s">
        <v>12</v>
      </c>
      <c r="D12" s="26">
        <v>5.9</v>
      </c>
      <c r="E12" s="26">
        <v>5.9</v>
      </c>
      <c r="F12" s="23">
        <f t="shared" si="0"/>
        <v>0</v>
      </c>
      <c r="G12" s="25"/>
      <c r="H12" s="25"/>
      <c r="I12" s="23">
        <f t="shared" si="1"/>
      </c>
    </row>
    <row r="13" spans="1:9" ht="14.25">
      <c r="A13" s="21" t="s">
        <v>25</v>
      </c>
      <c r="B13" s="21" t="s">
        <v>11</v>
      </c>
      <c r="C13" s="21" t="s">
        <v>12</v>
      </c>
      <c r="D13" s="26">
        <v>6.5</v>
      </c>
      <c r="E13" s="26">
        <v>6.5</v>
      </c>
      <c r="F13" s="23">
        <f t="shared" si="0"/>
        <v>0</v>
      </c>
      <c r="G13" s="25"/>
      <c r="H13" s="25"/>
      <c r="I13" s="23">
        <f t="shared" si="1"/>
      </c>
    </row>
    <row r="14" spans="1:9" ht="14.25">
      <c r="A14" s="19" t="s">
        <v>26</v>
      </c>
      <c r="B14" s="20"/>
      <c r="C14" s="21"/>
      <c r="D14" s="26"/>
      <c r="E14" s="26"/>
      <c r="F14" s="23"/>
      <c r="G14" s="25"/>
      <c r="H14" s="25"/>
      <c r="I14" s="23"/>
    </row>
    <row r="15" spans="1:9" ht="14.25">
      <c r="A15" s="21" t="s">
        <v>27</v>
      </c>
      <c r="B15" s="21" t="s">
        <v>28</v>
      </c>
      <c r="C15" s="21" t="s">
        <v>12</v>
      </c>
      <c r="D15" s="21" t="s">
        <v>13</v>
      </c>
      <c r="E15" s="21" t="s">
        <v>13</v>
      </c>
      <c r="F15" s="23" t="e">
        <f aca="true" t="shared" si="2" ref="F15:F21">IF(AND(D15+E15&gt;0,E15&gt;0),ROUND(D15/E15-1,4),"")</f>
        <v>#VALUE!</v>
      </c>
      <c r="G15" s="25"/>
      <c r="H15" s="25"/>
      <c r="I15" s="23">
        <f aca="true" t="shared" si="3" ref="I15:I21">IF(AND(G15+H15&gt;0,H15&gt;0),ROUND(G15/H15-1,4),"")</f>
      </c>
    </row>
    <row r="16" spans="1:9" ht="14.25">
      <c r="A16" s="21" t="s">
        <v>29</v>
      </c>
      <c r="B16" s="21" t="s">
        <v>28</v>
      </c>
      <c r="C16" s="21" t="s">
        <v>12</v>
      </c>
      <c r="D16" s="21" t="s">
        <v>13</v>
      </c>
      <c r="E16" s="21" t="s">
        <v>13</v>
      </c>
      <c r="F16" s="23" t="e">
        <f t="shared" si="2"/>
        <v>#VALUE!</v>
      </c>
      <c r="G16" s="25"/>
      <c r="H16" s="25"/>
      <c r="I16" s="23">
        <f t="shared" si="3"/>
      </c>
    </row>
    <row r="17" spans="1:9" ht="24">
      <c r="A17" s="21" t="s">
        <v>27</v>
      </c>
      <c r="B17" s="21" t="s">
        <v>30</v>
      </c>
      <c r="C17" s="21" t="s">
        <v>31</v>
      </c>
      <c r="D17" s="26">
        <v>149.9</v>
      </c>
      <c r="E17" s="26">
        <v>149.9</v>
      </c>
      <c r="F17" s="23">
        <f t="shared" si="2"/>
        <v>0</v>
      </c>
      <c r="G17" s="25"/>
      <c r="H17" s="25"/>
      <c r="I17" s="23">
        <f t="shared" si="3"/>
      </c>
    </row>
    <row r="18" spans="1:9" ht="24">
      <c r="A18" s="21" t="s">
        <v>27</v>
      </c>
      <c r="B18" s="21" t="s">
        <v>32</v>
      </c>
      <c r="C18" s="21" t="s">
        <v>31</v>
      </c>
      <c r="D18" s="26">
        <v>129.9</v>
      </c>
      <c r="E18" s="26">
        <v>129.9</v>
      </c>
      <c r="F18" s="23">
        <f t="shared" si="2"/>
        <v>0</v>
      </c>
      <c r="G18" s="25"/>
      <c r="H18" s="25"/>
      <c r="I18" s="23">
        <f t="shared" si="3"/>
      </c>
    </row>
    <row r="19" spans="1:9" ht="24">
      <c r="A19" s="21" t="s">
        <v>29</v>
      </c>
      <c r="B19" s="21" t="s">
        <v>32</v>
      </c>
      <c r="C19" s="21" t="s">
        <v>31</v>
      </c>
      <c r="D19" s="26">
        <v>42</v>
      </c>
      <c r="E19" s="26">
        <v>42</v>
      </c>
      <c r="F19" s="23">
        <f t="shared" si="2"/>
        <v>0</v>
      </c>
      <c r="G19" s="25"/>
      <c r="H19" s="25"/>
      <c r="I19" s="23">
        <f t="shared" si="3"/>
      </c>
    </row>
    <row r="20" spans="1:9" ht="14.25">
      <c r="A20" s="21" t="s">
        <v>33</v>
      </c>
      <c r="B20" s="21" t="s">
        <v>34</v>
      </c>
      <c r="C20" s="21" t="s">
        <v>12</v>
      </c>
      <c r="D20" s="26">
        <v>6.5</v>
      </c>
      <c r="E20" s="26">
        <v>6.5</v>
      </c>
      <c r="F20" s="23">
        <f t="shared" si="2"/>
        <v>0</v>
      </c>
      <c r="G20" s="25"/>
      <c r="H20" s="25"/>
      <c r="I20" s="23">
        <f t="shared" si="3"/>
      </c>
    </row>
    <row r="21" spans="1:9" ht="14.25">
      <c r="A21" s="21" t="s">
        <v>35</v>
      </c>
      <c r="B21" s="21" t="s">
        <v>11</v>
      </c>
      <c r="C21" s="21" t="s">
        <v>12</v>
      </c>
      <c r="D21" s="26">
        <v>2.79</v>
      </c>
      <c r="E21" s="26">
        <v>2.79</v>
      </c>
      <c r="F21" s="23">
        <f t="shared" si="2"/>
        <v>0</v>
      </c>
      <c r="G21" s="25"/>
      <c r="H21" s="25"/>
      <c r="I21" s="23">
        <f t="shared" si="3"/>
      </c>
    </row>
    <row r="22" spans="1:9" ht="14.25">
      <c r="A22" s="19" t="s">
        <v>36</v>
      </c>
      <c r="B22" s="20"/>
      <c r="C22" s="21"/>
      <c r="D22" s="26"/>
      <c r="E22" s="26"/>
      <c r="F22" s="23"/>
      <c r="G22" s="25"/>
      <c r="H22" s="25"/>
      <c r="I22" s="23"/>
    </row>
    <row r="23" spans="1:9" ht="24">
      <c r="A23" s="21" t="s">
        <v>37</v>
      </c>
      <c r="B23" s="21" t="s">
        <v>38</v>
      </c>
      <c r="C23" s="21" t="s">
        <v>39</v>
      </c>
      <c r="D23" s="26">
        <v>8.9</v>
      </c>
      <c r="E23" s="26">
        <v>8.9</v>
      </c>
      <c r="F23" s="23">
        <f aca="true" t="shared" si="4" ref="F23:F30">IF(AND(D23+E23&gt;0,E23&gt;0),ROUND(D23/E23-1,4),"")</f>
        <v>0</v>
      </c>
      <c r="G23" s="25"/>
      <c r="H23" s="25"/>
      <c r="I23" s="23">
        <f aca="true" t="shared" si="5" ref="I23:I30">IF(AND(G23+H23&gt;0,H23&gt;0),ROUND(G23/H23-1,4),"")</f>
      </c>
    </row>
    <row r="24" spans="1:9" ht="24">
      <c r="A24" s="21" t="s">
        <v>40</v>
      </c>
      <c r="B24" s="21" t="s">
        <v>38</v>
      </c>
      <c r="C24" s="21" t="s">
        <v>39</v>
      </c>
      <c r="D24" s="26">
        <v>6.5</v>
      </c>
      <c r="E24" s="26">
        <v>6.5</v>
      </c>
      <c r="F24" s="23">
        <f t="shared" si="4"/>
        <v>0</v>
      </c>
      <c r="G24" s="25"/>
      <c r="H24" s="25"/>
      <c r="I24" s="23">
        <f t="shared" si="5"/>
      </c>
    </row>
    <row r="25" spans="1:9" ht="14.25">
      <c r="A25" s="21" t="s">
        <v>41</v>
      </c>
      <c r="B25" s="21" t="s">
        <v>42</v>
      </c>
      <c r="C25" s="21" t="s">
        <v>12</v>
      </c>
      <c r="D25" s="26">
        <v>2.5</v>
      </c>
      <c r="E25" s="26">
        <v>2.5</v>
      </c>
      <c r="F25" s="23">
        <f t="shared" si="4"/>
        <v>0</v>
      </c>
      <c r="G25" s="25"/>
      <c r="H25" s="25"/>
      <c r="I25" s="23">
        <f t="shared" si="5"/>
      </c>
    </row>
    <row r="26" spans="1:9" ht="24">
      <c r="A26" s="21" t="s">
        <v>43</v>
      </c>
      <c r="B26" s="21" t="s">
        <v>44</v>
      </c>
      <c r="C26" s="21" t="s">
        <v>12</v>
      </c>
      <c r="D26" s="26">
        <v>3.8</v>
      </c>
      <c r="E26" s="26">
        <v>3.8</v>
      </c>
      <c r="F26" s="23">
        <f t="shared" si="4"/>
        <v>0</v>
      </c>
      <c r="G26" s="25"/>
      <c r="H26" s="25"/>
      <c r="I26" s="23">
        <f t="shared" si="5"/>
      </c>
    </row>
    <row r="27" spans="1:9" ht="24">
      <c r="A27" s="21" t="s">
        <v>45</v>
      </c>
      <c r="B27" s="21" t="s">
        <v>44</v>
      </c>
      <c r="C27" s="21" t="s">
        <v>12</v>
      </c>
      <c r="D27" s="26">
        <v>3.9</v>
      </c>
      <c r="E27" s="26">
        <v>3.9</v>
      </c>
      <c r="F27" s="23">
        <f t="shared" si="4"/>
        <v>0</v>
      </c>
      <c r="G27" s="25"/>
      <c r="H27" s="25"/>
      <c r="I27" s="23">
        <f t="shared" si="5"/>
      </c>
    </row>
    <row r="28" spans="1:9" ht="14.25">
      <c r="A28" s="21" t="s">
        <v>46</v>
      </c>
      <c r="B28" s="21" t="s">
        <v>47</v>
      </c>
      <c r="C28" s="21" t="s">
        <v>48</v>
      </c>
      <c r="D28" s="26">
        <v>2.5</v>
      </c>
      <c r="E28" s="26">
        <v>2.5</v>
      </c>
      <c r="F28" s="23">
        <f t="shared" si="4"/>
        <v>0</v>
      </c>
      <c r="G28" s="25"/>
      <c r="H28" s="25"/>
      <c r="I28" s="23">
        <f t="shared" si="5"/>
      </c>
    </row>
    <row r="29" spans="1:9" ht="24">
      <c r="A29" s="21" t="s">
        <v>46</v>
      </c>
      <c r="B29" s="21" t="s">
        <v>44</v>
      </c>
      <c r="C29" s="21" t="s">
        <v>48</v>
      </c>
      <c r="D29" s="26">
        <v>2.8</v>
      </c>
      <c r="E29" s="26">
        <v>2.8</v>
      </c>
      <c r="F29" s="23">
        <f t="shared" si="4"/>
        <v>0</v>
      </c>
      <c r="G29" s="25"/>
      <c r="H29" s="25"/>
      <c r="I29" s="23">
        <f t="shared" si="5"/>
      </c>
    </row>
    <row r="30" spans="1:9" ht="14.25">
      <c r="A30" s="21" t="s">
        <v>49</v>
      </c>
      <c r="B30" s="21" t="s">
        <v>50</v>
      </c>
      <c r="C30" s="21" t="s">
        <v>12</v>
      </c>
      <c r="D30" s="26">
        <v>1.59</v>
      </c>
      <c r="E30" s="26">
        <v>1.59</v>
      </c>
      <c r="F30" s="23">
        <f t="shared" si="4"/>
        <v>0</v>
      </c>
      <c r="G30" s="25"/>
      <c r="H30" s="25"/>
      <c r="I30" s="23">
        <f t="shared" si="5"/>
      </c>
    </row>
    <row r="31" spans="1:9" ht="14.25">
      <c r="A31" s="19" t="s">
        <v>51</v>
      </c>
      <c r="B31" s="20"/>
      <c r="C31" s="21"/>
      <c r="D31" s="26"/>
      <c r="E31" s="26"/>
      <c r="F31" s="23"/>
      <c r="G31" s="25"/>
      <c r="H31" s="25"/>
      <c r="I31" s="23"/>
    </row>
    <row r="32" spans="1:9" ht="14.25">
      <c r="A32" s="21" t="s">
        <v>52</v>
      </c>
      <c r="B32" s="21" t="s">
        <v>53</v>
      </c>
      <c r="C32" s="21" t="s">
        <v>12</v>
      </c>
      <c r="D32" s="27">
        <v>35</v>
      </c>
      <c r="E32" s="27">
        <v>34</v>
      </c>
      <c r="F32" s="23">
        <f aca="true" t="shared" si="6" ref="F32:F39">IF(AND(D32+E32&gt;0,E32&gt;0),ROUND(D32/E32-1,4),"")</f>
        <v>0.0294</v>
      </c>
      <c r="G32" s="28"/>
      <c r="H32" s="28"/>
      <c r="I32" s="23">
        <f aca="true" t="shared" si="7" ref="I32:I39">IF(AND(G32+H32&gt;0,H32&gt;0),ROUND(G32/H32-1,4),"")</f>
      </c>
    </row>
    <row r="33" spans="1:9" ht="14.25">
      <c r="A33" s="21" t="s">
        <v>52</v>
      </c>
      <c r="B33" s="21" t="s">
        <v>54</v>
      </c>
      <c r="C33" s="21" t="s">
        <v>12</v>
      </c>
      <c r="D33" s="29">
        <v>30.9</v>
      </c>
      <c r="E33" s="29">
        <v>30.9</v>
      </c>
      <c r="F33" s="23">
        <f t="shared" si="6"/>
        <v>0</v>
      </c>
      <c r="G33" s="28"/>
      <c r="H33" s="28"/>
      <c r="I33" s="23">
        <f t="shared" si="7"/>
      </c>
    </row>
    <row r="34" spans="1:9" ht="14.25">
      <c r="A34" s="21" t="s">
        <v>52</v>
      </c>
      <c r="B34" s="21" t="s">
        <v>55</v>
      </c>
      <c r="C34" s="21" t="s">
        <v>12</v>
      </c>
      <c r="D34" s="29">
        <v>31.9</v>
      </c>
      <c r="E34" s="29">
        <v>31.9</v>
      </c>
      <c r="F34" s="23">
        <f t="shared" si="6"/>
        <v>0</v>
      </c>
      <c r="G34" s="28"/>
      <c r="H34" s="28"/>
      <c r="I34" s="23">
        <f t="shared" si="7"/>
      </c>
    </row>
    <row r="35" spans="1:9" ht="14.25">
      <c r="A35" s="21" t="s">
        <v>56</v>
      </c>
      <c r="B35" s="21" t="s">
        <v>57</v>
      </c>
      <c r="C35" s="21" t="s">
        <v>12</v>
      </c>
      <c r="D35" s="29">
        <v>31.9</v>
      </c>
      <c r="E35" s="29">
        <v>31.9</v>
      </c>
      <c r="F35" s="23">
        <f t="shared" si="6"/>
        <v>0</v>
      </c>
      <c r="G35" s="28"/>
      <c r="H35" s="28"/>
      <c r="I35" s="23">
        <f t="shared" si="7"/>
      </c>
    </row>
    <row r="36" spans="1:9" ht="14.25">
      <c r="A36" s="21" t="s">
        <v>58</v>
      </c>
      <c r="B36" s="21" t="s">
        <v>59</v>
      </c>
      <c r="C36" s="21" t="s">
        <v>12</v>
      </c>
      <c r="D36" s="29">
        <v>45</v>
      </c>
      <c r="E36" s="29">
        <v>45</v>
      </c>
      <c r="F36" s="23">
        <f t="shared" si="6"/>
        <v>0</v>
      </c>
      <c r="G36" s="28"/>
      <c r="H36" s="28"/>
      <c r="I36" s="23">
        <f t="shared" si="7"/>
      </c>
    </row>
    <row r="37" spans="1:9" ht="14.25">
      <c r="A37" s="21" t="s">
        <v>60</v>
      </c>
      <c r="B37" s="21" t="s">
        <v>61</v>
      </c>
      <c r="C37" s="21" t="s">
        <v>12</v>
      </c>
      <c r="D37" s="29"/>
      <c r="E37" s="29"/>
      <c r="F37" s="23">
        <f t="shared" si="6"/>
      </c>
      <c r="G37" s="28"/>
      <c r="H37" s="28"/>
      <c r="I37" s="23">
        <f t="shared" si="7"/>
      </c>
    </row>
    <row r="38" spans="1:9" ht="14.25">
      <c r="A38" s="21" t="s">
        <v>62</v>
      </c>
      <c r="B38" s="21" t="s">
        <v>63</v>
      </c>
      <c r="C38" s="21" t="s">
        <v>12</v>
      </c>
      <c r="D38" s="27" t="s">
        <v>63</v>
      </c>
      <c r="E38" s="27" t="s">
        <v>63</v>
      </c>
      <c r="F38" s="23" t="e">
        <f>IF(AND(E38+#REF!&gt;0,#REF!&gt;0),ROUND(E38/#REF!-1,4),"")</f>
        <v>#VALUE!</v>
      </c>
      <c r="G38" s="28"/>
      <c r="H38" s="28"/>
      <c r="I38" s="23">
        <f t="shared" si="7"/>
      </c>
    </row>
    <row r="39" spans="1:9" ht="14.25">
      <c r="A39" s="21" t="s">
        <v>64</v>
      </c>
      <c r="B39" s="21" t="s">
        <v>65</v>
      </c>
      <c r="C39" s="21" t="s">
        <v>12</v>
      </c>
      <c r="D39" s="29">
        <v>2.95</v>
      </c>
      <c r="E39" s="29">
        <v>2.95</v>
      </c>
      <c r="F39" s="23">
        <f t="shared" si="6"/>
        <v>0</v>
      </c>
      <c r="G39" s="28"/>
      <c r="H39" s="28"/>
      <c r="I39" s="23">
        <f t="shared" si="7"/>
      </c>
    </row>
    <row r="40" spans="1:9" ht="14.25">
      <c r="A40" s="19" t="s">
        <v>66</v>
      </c>
      <c r="B40" s="20"/>
      <c r="C40" s="21"/>
      <c r="D40" s="29"/>
      <c r="E40" s="29"/>
      <c r="F40" s="23"/>
      <c r="G40" s="28"/>
      <c r="H40" s="28"/>
      <c r="I40" s="23"/>
    </row>
    <row r="41" spans="1:9" ht="24">
      <c r="A41" s="21" t="s">
        <v>67</v>
      </c>
      <c r="B41" s="21" t="s">
        <v>68</v>
      </c>
      <c r="C41" s="21" t="s">
        <v>12</v>
      </c>
      <c r="D41" s="29">
        <v>16.8</v>
      </c>
      <c r="E41" s="29">
        <v>16.8</v>
      </c>
      <c r="F41" s="23">
        <f>IF(AND(D41+E41&gt;0,E41&gt;0),ROUND(D41/E41-1,4),"")</f>
        <v>0</v>
      </c>
      <c r="G41" s="28"/>
      <c r="H41" s="28"/>
      <c r="I41" s="23">
        <f>IF(AND(G41+H41&gt;0,H41&gt;0),ROUND(G41/H41-1,4),"")</f>
      </c>
    </row>
    <row r="42" spans="1:9" ht="24">
      <c r="A42" s="21" t="s">
        <v>69</v>
      </c>
      <c r="B42" s="21" t="s">
        <v>70</v>
      </c>
      <c r="C42" s="21" t="s">
        <v>12</v>
      </c>
      <c r="D42" s="29"/>
      <c r="E42" s="29"/>
      <c r="F42" s="23">
        <f>IF(AND(D42+E42&gt;0,E42&gt;0),ROUND(D42/E42-1,4),"")</f>
      </c>
      <c r="G42" s="28"/>
      <c r="H42" s="28"/>
      <c r="I42" s="23">
        <f>IF(AND(G42+H42&gt;0,H42&gt;0),ROUND(G42/H42-1,4),"")</f>
      </c>
    </row>
    <row r="43" spans="1:9" ht="24">
      <c r="A43" s="21" t="s">
        <v>71</v>
      </c>
      <c r="B43" s="21" t="s">
        <v>72</v>
      </c>
      <c r="C43" s="21" t="s">
        <v>12</v>
      </c>
      <c r="D43" s="29">
        <v>8</v>
      </c>
      <c r="E43" s="29">
        <v>8</v>
      </c>
      <c r="F43" s="23">
        <f>IF(AND(D43+E43&gt;0,E43&gt;0),ROUND(D43/E43-1,4),"")</f>
        <v>0</v>
      </c>
      <c r="G43" s="28"/>
      <c r="H43" s="28"/>
      <c r="I43" s="23">
        <f>IF(AND(G43+H43&gt;0,H43&gt;0),ROUND(G43/H43-1,4),"")</f>
      </c>
    </row>
    <row r="44" spans="1:9" ht="24">
      <c r="A44" s="21" t="s">
        <v>73</v>
      </c>
      <c r="B44" s="21" t="s">
        <v>74</v>
      </c>
      <c r="C44" s="21" t="s">
        <v>12</v>
      </c>
      <c r="D44" s="27">
        <v>15</v>
      </c>
      <c r="E44" s="27">
        <v>19.8</v>
      </c>
      <c r="F44" s="23">
        <f>IF(AND(D44+E44&gt;0,E44&gt;0),ROUND(D44/E44-1,4),"")</f>
        <v>-0.2424</v>
      </c>
      <c r="G44" s="28"/>
      <c r="H44" s="28"/>
      <c r="I44" s="23">
        <f>IF(AND(G44+H44&gt;0,H44&gt;0),ROUND(G44/H44-1,4),"")</f>
      </c>
    </row>
    <row r="45" spans="1:9" ht="14.25">
      <c r="A45" s="21" t="s">
        <v>75</v>
      </c>
      <c r="B45" s="21" t="s">
        <v>76</v>
      </c>
      <c r="C45" s="21" t="s">
        <v>12</v>
      </c>
      <c r="D45" s="27">
        <v>33</v>
      </c>
      <c r="E45" s="27">
        <v>35</v>
      </c>
      <c r="F45" s="23">
        <f>IF(AND(D45+E45&gt;0,E45&gt;0),ROUND(D45/E45-1,4),"")</f>
        <v>-0.0571</v>
      </c>
      <c r="G45" s="28"/>
      <c r="H45" s="28"/>
      <c r="I45" s="23">
        <f>IF(AND(G45+H45&gt;0,H45&gt;0),ROUND(G45/H45-1,4),"")</f>
      </c>
    </row>
    <row r="46" spans="1:9" ht="14.25">
      <c r="A46" s="19" t="s">
        <v>77</v>
      </c>
      <c r="B46" s="20"/>
      <c r="C46" s="21"/>
      <c r="D46" s="26"/>
      <c r="E46" s="26"/>
      <c r="F46" s="23"/>
      <c r="G46" s="25"/>
      <c r="H46" s="25"/>
      <c r="I46" s="23"/>
    </row>
    <row r="47" spans="1:9" ht="14.25">
      <c r="A47" s="21" t="s">
        <v>78</v>
      </c>
      <c r="B47" s="21" t="s">
        <v>79</v>
      </c>
      <c r="C47" s="21" t="s">
        <v>12</v>
      </c>
      <c r="D47" s="26">
        <v>1.225</v>
      </c>
      <c r="E47" s="26">
        <v>1.225</v>
      </c>
      <c r="F47" s="23">
        <f aca="true" t="shared" si="8" ref="F47:F63">IF(AND(D47+E47&gt;0,E47&gt;0),ROUND(D47/E47-1,4),"")</f>
        <v>0</v>
      </c>
      <c r="G47" s="25"/>
      <c r="H47" s="25"/>
      <c r="I47" s="23">
        <f aca="true" t="shared" si="9" ref="I47:I63">IF(AND(G47+H47&gt;0,H47&gt;0),ROUND(G47/H47-1,4),"")</f>
      </c>
    </row>
    <row r="48" spans="1:9" ht="14.25">
      <c r="A48" s="21" t="s">
        <v>80</v>
      </c>
      <c r="B48" s="21" t="s">
        <v>34</v>
      </c>
      <c r="C48" s="21" t="s">
        <v>12</v>
      </c>
      <c r="D48" s="26">
        <v>1.2</v>
      </c>
      <c r="E48" s="26">
        <v>1.2</v>
      </c>
      <c r="F48" s="23">
        <f t="shared" si="8"/>
        <v>0</v>
      </c>
      <c r="G48" s="25"/>
      <c r="H48" s="25"/>
      <c r="I48" s="23">
        <f t="shared" si="9"/>
      </c>
    </row>
    <row r="49" spans="1:9" ht="14.25">
      <c r="A49" s="21" t="s">
        <v>81</v>
      </c>
      <c r="B49" s="21" t="s">
        <v>79</v>
      </c>
      <c r="C49" s="21" t="s">
        <v>12</v>
      </c>
      <c r="D49" s="26">
        <v>2.5</v>
      </c>
      <c r="E49" s="26">
        <v>2.5</v>
      </c>
      <c r="F49" s="23">
        <f t="shared" si="8"/>
        <v>0</v>
      </c>
      <c r="G49" s="25"/>
      <c r="H49" s="25"/>
      <c r="I49" s="23">
        <f t="shared" si="9"/>
      </c>
    </row>
    <row r="50" spans="1:9" ht="14.25">
      <c r="A50" s="21" t="s">
        <v>82</v>
      </c>
      <c r="B50" s="21" t="s">
        <v>79</v>
      </c>
      <c r="C50" s="21" t="s">
        <v>12</v>
      </c>
      <c r="D50" s="26">
        <v>3.8</v>
      </c>
      <c r="E50" s="26">
        <v>3.7</v>
      </c>
      <c r="F50" s="23">
        <f t="shared" si="8"/>
        <v>0.027</v>
      </c>
      <c r="G50" s="25"/>
      <c r="H50" s="25"/>
      <c r="I50" s="23">
        <f t="shared" si="9"/>
      </c>
    </row>
    <row r="51" spans="1:9" ht="14.25">
      <c r="A51" s="21" t="s">
        <v>83</v>
      </c>
      <c r="B51" s="21" t="s">
        <v>34</v>
      </c>
      <c r="C51" s="21" t="s">
        <v>12</v>
      </c>
      <c r="D51" s="26">
        <v>1.1</v>
      </c>
      <c r="E51" s="26">
        <v>1.1</v>
      </c>
      <c r="F51" s="23">
        <f t="shared" si="8"/>
        <v>0</v>
      </c>
      <c r="G51" s="25"/>
      <c r="H51" s="25"/>
      <c r="I51" s="23">
        <f t="shared" si="9"/>
      </c>
    </row>
    <row r="52" spans="1:9" ht="14.25">
      <c r="A52" s="21" t="s">
        <v>84</v>
      </c>
      <c r="B52" s="21" t="s">
        <v>34</v>
      </c>
      <c r="C52" s="21" t="s">
        <v>12</v>
      </c>
      <c r="D52" s="26">
        <v>2</v>
      </c>
      <c r="E52" s="26">
        <v>2</v>
      </c>
      <c r="F52" s="23">
        <f t="shared" si="8"/>
        <v>0</v>
      </c>
      <c r="G52" s="25"/>
      <c r="H52" s="25"/>
      <c r="I52" s="23">
        <f t="shared" si="9"/>
      </c>
    </row>
    <row r="53" spans="1:9" ht="14.25">
      <c r="A53" s="21" t="s">
        <v>85</v>
      </c>
      <c r="B53" s="21" t="s">
        <v>79</v>
      </c>
      <c r="C53" s="21" t="s">
        <v>12</v>
      </c>
      <c r="D53" s="26">
        <v>4.7</v>
      </c>
      <c r="E53" s="26">
        <v>4.7</v>
      </c>
      <c r="F53" s="23">
        <f t="shared" si="8"/>
        <v>0</v>
      </c>
      <c r="G53" s="25"/>
      <c r="H53" s="25"/>
      <c r="I53" s="23">
        <f t="shared" si="9"/>
      </c>
    </row>
    <row r="54" spans="1:9" ht="14.25">
      <c r="A54" s="21" t="s">
        <v>86</v>
      </c>
      <c r="B54" s="21" t="s">
        <v>79</v>
      </c>
      <c r="C54" s="21" t="s">
        <v>12</v>
      </c>
      <c r="D54" s="26">
        <v>5.5</v>
      </c>
      <c r="E54" s="26">
        <v>5.5</v>
      </c>
      <c r="F54" s="23">
        <f t="shared" si="8"/>
        <v>0</v>
      </c>
      <c r="G54" s="25"/>
      <c r="H54" s="25"/>
      <c r="I54" s="23">
        <f t="shared" si="9"/>
      </c>
    </row>
    <row r="55" spans="1:9" ht="14.25">
      <c r="A55" s="21" t="s">
        <v>87</v>
      </c>
      <c r="B55" s="21" t="s">
        <v>34</v>
      </c>
      <c r="C55" s="21" t="s">
        <v>12</v>
      </c>
      <c r="D55" s="29">
        <v>2.29</v>
      </c>
      <c r="E55" s="29">
        <v>2.29</v>
      </c>
      <c r="F55" s="23">
        <f t="shared" si="8"/>
        <v>0</v>
      </c>
      <c r="G55" s="28"/>
      <c r="H55" s="28"/>
      <c r="I55" s="23">
        <f t="shared" si="9"/>
      </c>
    </row>
    <row r="56" spans="1:9" ht="14.25">
      <c r="A56" s="21" t="s">
        <v>88</v>
      </c>
      <c r="B56" s="21" t="s">
        <v>79</v>
      </c>
      <c r="C56" s="21" t="s">
        <v>12</v>
      </c>
      <c r="D56" s="26">
        <v>3.2</v>
      </c>
      <c r="E56" s="26">
        <v>3.2</v>
      </c>
      <c r="F56" s="23">
        <f t="shared" si="8"/>
        <v>0</v>
      </c>
      <c r="G56" s="25"/>
      <c r="H56" s="25"/>
      <c r="I56" s="23">
        <f t="shared" si="9"/>
      </c>
    </row>
    <row r="57" spans="1:9" ht="14.25">
      <c r="A57" s="21" t="s">
        <v>89</v>
      </c>
      <c r="B57" s="21" t="s">
        <v>79</v>
      </c>
      <c r="C57" s="21" t="s">
        <v>12</v>
      </c>
      <c r="D57" s="26">
        <v>3</v>
      </c>
      <c r="E57" s="26">
        <v>3</v>
      </c>
      <c r="F57" s="23">
        <f t="shared" si="8"/>
        <v>0</v>
      </c>
      <c r="G57" s="25"/>
      <c r="H57" s="25"/>
      <c r="I57" s="23">
        <f t="shared" si="9"/>
      </c>
    </row>
    <row r="58" spans="1:9" ht="14.25">
      <c r="A58" s="21" t="s">
        <v>90</v>
      </c>
      <c r="B58" s="21" t="s">
        <v>79</v>
      </c>
      <c r="C58" s="21" t="s">
        <v>12</v>
      </c>
      <c r="D58" s="26">
        <v>9.59</v>
      </c>
      <c r="E58" s="26">
        <v>5.9</v>
      </c>
      <c r="F58" s="23">
        <f t="shared" si="8"/>
        <v>0.6254</v>
      </c>
      <c r="G58" s="25"/>
      <c r="H58" s="25"/>
      <c r="I58" s="23">
        <f t="shared" si="9"/>
      </c>
    </row>
    <row r="59" spans="1:9" ht="14.25">
      <c r="A59" s="21" t="s">
        <v>91</v>
      </c>
      <c r="B59" s="21" t="s">
        <v>34</v>
      </c>
      <c r="C59" s="21" t="s">
        <v>12</v>
      </c>
      <c r="D59" s="26">
        <v>9.48</v>
      </c>
      <c r="E59" s="26">
        <v>9.48</v>
      </c>
      <c r="F59" s="23">
        <f t="shared" si="8"/>
        <v>0</v>
      </c>
      <c r="G59" s="25"/>
      <c r="H59" s="25"/>
      <c r="I59" s="23">
        <f t="shared" si="9"/>
      </c>
    </row>
    <row r="60" spans="1:9" ht="14.25">
      <c r="A60" s="21" t="s">
        <v>92</v>
      </c>
      <c r="B60" s="21" t="s">
        <v>79</v>
      </c>
      <c r="C60" s="21" t="s">
        <v>12</v>
      </c>
      <c r="D60" s="26">
        <v>2.775</v>
      </c>
      <c r="E60" s="26">
        <v>2.6</v>
      </c>
      <c r="F60" s="23">
        <f t="shared" si="8"/>
        <v>0.0673</v>
      </c>
      <c r="G60" s="25"/>
      <c r="H60" s="25"/>
      <c r="I60" s="23">
        <f t="shared" si="9"/>
      </c>
    </row>
    <row r="61" spans="1:9" ht="14.25">
      <c r="A61" s="21" t="s">
        <v>93</v>
      </c>
      <c r="B61" s="21" t="s">
        <v>34</v>
      </c>
      <c r="C61" s="21" t="s">
        <v>12</v>
      </c>
      <c r="D61" s="26">
        <v>1.7</v>
      </c>
      <c r="E61" s="26">
        <v>1.9</v>
      </c>
      <c r="F61" s="23">
        <f t="shared" si="8"/>
        <v>-0.1053</v>
      </c>
      <c r="G61" s="25"/>
      <c r="H61" s="25"/>
      <c r="I61" s="23">
        <f t="shared" si="9"/>
      </c>
    </row>
    <row r="62" spans="1:9" ht="14.25">
      <c r="A62" s="21" t="s">
        <v>94</v>
      </c>
      <c r="B62" s="21" t="s">
        <v>95</v>
      </c>
      <c r="C62" s="21" t="s">
        <v>12</v>
      </c>
      <c r="D62" s="29">
        <v>5.5</v>
      </c>
      <c r="E62" s="29">
        <v>5.5</v>
      </c>
      <c r="F62" s="23">
        <f t="shared" si="8"/>
        <v>0</v>
      </c>
      <c r="G62" s="25"/>
      <c r="H62" s="25"/>
      <c r="I62" s="23">
        <f t="shared" si="9"/>
      </c>
    </row>
    <row r="63" spans="1:9" ht="14.25">
      <c r="A63" s="21" t="s">
        <v>96</v>
      </c>
      <c r="B63" s="21" t="s">
        <v>97</v>
      </c>
      <c r="C63" s="21" t="s">
        <v>12</v>
      </c>
      <c r="D63" s="26">
        <v>5.5</v>
      </c>
      <c r="E63" s="26">
        <v>5.5</v>
      </c>
      <c r="F63" s="23">
        <f t="shared" si="8"/>
        <v>0</v>
      </c>
      <c r="G63" s="25"/>
      <c r="H63" s="25"/>
      <c r="I63" s="23">
        <f t="shared" si="9"/>
      </c>
    </row>
    <row r="64" spans="1:9" ht="14.25">
      <c r="A64" s="19" t="s">
        <v>98</v>
      </c>
      <c r="B64" s="20"/>
      <c r="C64" s="21"/>
      <c r="D64" s="26"/>
      <c r="E64" s="26"/>
      <c r="F64" s="23"/>
      <c r="G64" s="25"/>
      <c r="H64" s="25"/>
      <c r="I64" s="23"/>
    </row>
    <row r="65" spans="1:9" ht="14.25">
      <c r="A65" s="21" t="s">
        <v>99</v>
      </c>
      <c r="B65" s="21" t="s">
        <v>100</v>
      </c>
      <c r="C65" s="21" t="s">
        <v>12</v>
      </c>
      <c r="D65" s="26">
        <v>4.99</v>
      </c>
      <c r="E65" s="26">
        <v>4.99</v>
      </c>
      <c r="F65" s="23">
        <f>IF(AND(D65+E65&gt;0,E65&gt;0),ROUND(D65/E65-1,4),"")</f>
        <v>0</v>
      </c>
      <c r="G65" s="25"/>
      <c r="H65" s="25"/>
      <c r="I65" s="23">
        <f>IF(AND(G65+H65&gt;0,H65&gt;0),ROUND(G65/H65-1,4),"")</f>
      </c>
    </row>
    <row r="66" spans="1:9" ht="14.25">
      <c r="A66" s="21" t="s">
        <v>101</v>
      </c>
      <c r="B66" s="21" t="s">
        <v>102</v>
      </c>
      <c r="C66" s="21" t="s">
        <v>12</v>
      </c>
      <c r="D66" s="26">
        <v>2.99</v>
      </c>
      <c r="E66" s="26">
        <v>2.99</v>
      </c>
      <c r="F66" s="23">
        <f>IF(AND(D66+E66&gt;0,E66&gt;0),ROUND(D66/E66-1,4),"")</f>
        <v>0</v>
      </c>
      <c r="G66" s="25"/>
      <c r="H66" s="25"/>
      <c r="I66" s="23">
        <f>IF(AND(G66+H66&gt;0,H66&gt;0),ROUND(G66/H66-1,4),"")</f>
      </c>
    </row>
    <row r="67" spans="1:9" ht="14.25">
      <c r="A67" s="21" t="s">
        <v>103</v>
      </c>
      <c r="B67" s="21" t="s">
        <v>104</v>
      </c>
      <c r="C67" s="21" t="s">
        <v>12</v>
      </c>
      <c r="D67" s="26">
        <v>4.8</v>
      </c>
      <c r="E67" s="26">
        <v>4.8</v>
      </c>
      <c r="F67" s="23">
        <f>IF(AND(D67+E67&gt;0,E67&gt;0),ROUND(D67/E67-1,4),"")</f>
        <v>0</v>
      </c>
      <c r="G67" s="25"/>
      <c r="H67" s="25"/>
      <c r="I67" s="23">
        <f>IF(AND(G67+H67&gt;0,H67&gt;0),ROUND(G67/H67-1,4),"")</f>
      </c>
    </row>
    <row r="68" spans="1:9" ht="14.25">
      <c r="A68" s="21" t="s">
        <v>105</v>
      </c>
      <c r="B68" s="21" t="s">
        <v>104</v>
      </c>
      <c r="C68" s="21" t="s">
        <v>12</v>
      </c>
      <c r="D68" s="26">
        <v>3.29</v>
      </c>
      <c r="E68" s="26">
        <v>3.29</v>
      </c>
      <c r="F68" s="23">
        <f>IF(AND(D68+E68&gt;0,E68&gt;0),ROUND(D68/E68-1,4),"")</f>
        <v>0</v>
      </c>
      <c r="G68" s="25"/>
      <c r="H68" s="25"/>
      <c r="I68" s="23">
        <f>IF(AND(G68+H68&gt;0,H68&gt;0),ROUND(G68/H68-1,4),"")</f>
      </c>
    </row>
    <row r="69" spans="1:9" ht="14.25">
      <c r="A69" s="21" t="s">
        <v>106</v>
      </c>
      <c r="B69" s="21" t="s">
        <v>104</v>
      </c>
      <c r="C69" s="21" t="s">
        <v>12</v>
      </c>
      <c r="D69" s="26">
        <v>1.59</v>
      </c>
      <c r="E69" s="26">
        <v>1.59</v>
      </c>
      <c r="F69" s="23">
        <f>IF(AND(D69+E69&gt;0,E69&gt;0),ROUND(D69/E69-1,4),"")</f>
        <v>0</v>
      </c>
      <c r="G69" s="25"/>
      <c r="H69" s="25"/>
      <c r="I69" s="23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7">
      <selection activeCell="E10" sqref="E10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6" t="s">
        <v>118</v>
      </c>
      <c r="E4" s="6">
        <v>10</v>
      </c>
      <c r="F4" s="6" t="s">
        <v>119</v>
      </c>
      <c r="G4" s="7"/>
    </row>
    <row r="5" spans="1:7" s="1" customFormat="1" ht="19.5" customHeight="1">
      <c r="A5" s="9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9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9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9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9"/>
      <c r="B10" s="6" t="s">
        <v>132</v>
      </c>
      <c r="C10" s="6" t="s">
        <v>133</v>
      </c>
      <c r="D10" s="10" t="s">
        <v>134</v>
      </c>
      <c r="E10" s="6">
        <v>8.8</v>
      </c>
      <c r="F10" s="6"/>
      <c r="G10" s="7"/>
    </row>
    <row r="11" spans="1:7" s="1" customFormat="1" ht="19.5" customHeight="1">
      <c r="A11" s="9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9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9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9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9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9"/>
      <c r="B17" s="6" t="s">
        <v>144</v>
      </c>
      <c r="C17" s="6" t="s">
        <v>149</v>
      </c>
      <c r="D17" s="6" t="s">
        <v>146</v>
      </c>
      <c r="E17" s="6">
        <v>60</v>
      </c>
      <c r="F17" s="6" t="s">
        <v>119</v>
      </c>
      <c r="G17" s="7"/>
    </row>
    <row r="18" spans="1:7" s="1" customFormat="1" ht="19.5" customHeight="1">
      <c r="A18" s="9"/>
      <c r="B18" s="6" t="s">
        <v>150</v>
      </c>
      <c r="C18" s="6" t="s">
        <v>140</v>
      </c>
      <c r="D18" s="6" t="s">
        <v>151</v>
      </c>
      <c r="E18" s="6">
        <v>23</v>
      </c>
      <c r="F18" s="6" t="s">
        <v>119</v>
      </c>
      <c r="G18" s="7"/>
    </row>
    <row r="19" spans="1:7" s="1" customFormat="1" ht="19.5" customHeight="1">
      <c r="A19" s="9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119</v>
      </c>
      <c r="G19" s="7"/>
    </row>
    <row r="20" spans="1:7" s="1" customFormat="1" ht="19.5" customHeight="1">
      <c r="A20" s="11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 t="s">
        <v>119</v>
      </c>
      <c r="G21" s="12"/>
    </row>
    <row r="22" spans="1:7" s="1" customFormat="1" ht="19.5" customHeight="1">
      <c r="A22" s="6"/>
      <c r="B22" s="6" t="s">
        <v>127</v>
      </c>
      <c r="C22" s="6"/>
      <c r="D22" s="6"/>
      <c r="E22" s="13"/>
      <c r="F22" s="6"/>
      <c r="G22" s="12"/>
    </row>
    <row r="23" spans="1:7" s="1" customFormat="1" ht="14.25">
      <c r="A23" s="14"/>
      <c r="B23" s="14"/>
      <c r="C23" s="14"/>
      <c r="D23" s="14"/>
      <c r="E23" s="14"/>
      <c r="F23" s="14"/>
      <c r="G23" s="12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2020-02-22T06:09:13Z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