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<sst xmlns="http://schemas.openxmlformats.org/spreadsheetml/2006/main" count="276" uniqueCount="157">
  <si>
    <t xml:space="preserve">兰陵县居民生活消费(食)品零售价格监测报表   </t>
  </si>
  <si>
    <t>日期：2020.2.5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</si>
  <si>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</si>
  <si>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</si>
  <si>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</si>
  <si>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</si>
  <si>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</si>
  <si>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</si>
  <si>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</si>
  <si>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</si>
  <si>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</si>
  <si>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</si>
  <si>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</si>
  <si>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</si>
  <si>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</si>
  <si>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</si>
  <si>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</si>
  <si>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</si>
  <si>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</si>
  <si>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</si>
  <si>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</si>
  <si>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</si>
  <si>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</si>
  <si>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</si>
  <si>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</si>
  <si>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</si>
  <si>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</si>
  <si>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</si>
  <si>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</si>
  <si>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</si>
  <si>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</si>
  <si>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</si>
  <si>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</si>
  <si>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</si>
  <si>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</si>
  <si>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</si>
  <si>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</si>
  <si>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</si>
  <si>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</si>
  <si>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</si>
  <si>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</si>
  <si>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</si>
  <si>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</si>
  <si>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</si>
  <si>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</si>
  <si>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</si>
  <si>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</si>
  <si>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</si>
  <si>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</si>
  <si>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</si>
  <si>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</si>
  <si>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</si>
  <si>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</si>
  <si>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</si>
  <si>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</si>
  <si>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</si>
  <si>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</si>
  <si>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</si>
  <si>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</si>
  <si>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</si>
  <si>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</si>
  <si>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</si>
  <si>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</si>
  <si>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</si>
  <si>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</si>
  <si>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</si>
  <si>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</si>
  <si>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</si>
  <si>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</si>
  <si>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</si>
  <si>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</si>
  <si>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</si>
  <si>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</si>
  <si>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</si>
  <si>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</si>
  <si>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</si>
  <si>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</si>
  <si>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</si>
  <si>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</si>
  <si>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</si>
  <si>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</si>
  <si>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</si>
  <si>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</si>
  <si>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</si>
  <si>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</si>
  <si>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</si>
  <si>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</si>
  <si>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</si>
  <si>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</si>
  <si>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</si>
  <si>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</si>
  <si>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</si>
  <si>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</si>
  <si>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</si>
  <si>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</si>
  <si>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</si>
  <si>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</si>
  <si>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</si>
  <si>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</si>
  <si>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</si>
  <si>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</si>
  <si>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</si>
  <si>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</si>
  <si>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</si>
  <si>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</si>
  <si>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</si>
  <si>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</si>
  <si>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</si>
  <si>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日期：2020年2月5日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</si>
  <si>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</si>
  <si>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</si>
  <si>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</si>
  <si>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</si>
  <si>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</si>
  <si>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</si>
  <si>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</si>
  <si>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</si>
  <si>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</si>
  <si>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</si>
  <si>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</si>
  <si>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</si>
  <si>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</si>
  <si>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</si>
  <si>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</si>
  <si>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</si>
  <si>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</si>
  <si>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</si>
  <si>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</si>
  <si>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</si>
  <si>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</si>
  <si>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500ml/瓶</t>
  </si>
  <si>
    <t>德州葛丽洁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</si>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</sst>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G47" sqref="G47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6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6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6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6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6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6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6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6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0" t="s">
        <v>13</v>
      </c>
      <c r="E15" s="27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0" t="s">
        <v>13</v>
      </c>
      <c r="E16" s="27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6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6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6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6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6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6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6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6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6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6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6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6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6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1.56</v>
      </c>
      <c r="E30" s="26">
        <v>1.56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6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8">
        <v>34</v>
      </c>
      <c r="E32" s="29">
        <v>34</v>
      </c>
      <c r="F32" s="22">
        <f aca="true" t="shared" si="6" ref="F32:F39">IF(AND(D32+E32&gt;0,E32&gt;0),ROUND(D32/E32-1,4),"")</f>
        <v>0</v>
      </c>
      <c r="G32" s="30"/>
      <c r="H32" s="30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8">
        <v>30.9</v>
      </c>
      <c r="E33" s="29">
        <v>30.9</v>
      </c>
      <c r="F33" s="22">
        <f t="shared" si="6"/>
        <v>0</v>
      </c>
      <c r="G33" s="30"/>
      <c r="H33" s="30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8">
        <v>30.9</v>
      </c>
      <c r="E34" s="29">
        <v>30.9</v>
      </c>
      <c r="F34" s="22">
        <f t="shared" si="6"/>
        <v>0</v>
      </c>
      <c r="G34" s="30"/>
      <c r="H34" s="30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8">
        <v>29.9</v>
      </c>
      <c r="E35" s="29">
        <v>29.9</v>
      </c>
      <c r="F35" s="22">
        <f t="shared" si="6"/>
        <v>0</v>
      </c>
      <c r="G35" s="30"/>
      <c r="H35" s="30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8"/>
      <c r="E36" s="23" t="s">
        <v>13</v>
      </c>
      <c r="F36" s="22" t="e">
        <f t="shared" si="6"/>
        <v>#VALUE!</v>
      </c>
      <c r="G36" s="30"/>
      <c r="H36" s="30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8"/>
      <c r="E37" s="29"/>
      <c r="F37" s="22">
        <f t="shared" si="6"/>
      </c>
      <c r="G37" s="30"/>
      <c r="H37" s="30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31" t="s">
        <v>63</v>
      </c>
      <c r="E38" s="23" t="s">
        <v>13</v>
      </c>
      <c r="F38" s="22" t="e">
        <f t="shared" si="6"/>
        <v>#VALUE!</v>
      </c>
      <c r="G38" s="30"/>
      <c r="H38" s="30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8">
        <v>3</v>
      </c>
      <c r="E39" s="29">
        <v>2.8</v>
      </c>
      <c r="F39" s="22">
        <f t="shared" si="6"/>
        <v>0.0714</v>
      </c>
      <c r="G39" s="30"/>
      <c r="H39" s="30"/>
      <c r="I39" s="22">
        <f t="shared" si="7"/>
      </c>
    </row>
    <row r="40" spans="1:9" ht="14.25">
      <c r="A40" s="18" t="s">
        <v>66</v>
      </c>
      <c r="B40" s="19"/>
      <c r="C40" s="20"/>
      <c r="D40" s="28"/>
      <c r="E40" s="29"/>
      <c r="F40" s="22"/>
      <c r="G40" s="30"/>
      <c r="H40" s="30"/>
      <c r="I40" s="22"/>
    </row>
    <row r="41" spans="1:9" ht="24">
      <c r="A41" s="20" t="s">
        <v>67</v>
      </c>
      <c r="B41" s="20" t="s">
        <v>68</v>
      </c>
      <c r="C41" s="20" t="s">
        <v>12</v>
      </c>
      <c r="D41" s="28">
        <v>16.8</v>
      </c>
      <c r="E41" s="29">
        <v>16.8</v>
      </c>
      <c r="F41" s="22">
        <f>IF(AND(D41+E41&gt;0,E41&gt;0),ROUND(D41/E41-1,4),"")</f>
        <v>0</v>
      </c>
      <c r="G41" s="30"/>
      <c r="H41" s="30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8"/>
      <c r="E42" s="29"/>
      <c r="F42" s="22">
        <f>IF(AND(D42+E42&gt;0,E42&gt;0),ROUND(D42/E42-1,4),"")</f>
      </c>
      <c r="G42" s="30"/>
      <c r="H42" s="30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8">
        <v>7.9</v>
      </c>
      <c r="E43" s="29">
        <v>7.9</v>
      </c>
      <c r="F43" s="22">
        <f>IF(AND(D43+E43&gt;0,E43&gt;0),ROUND(D43/E43-1,4),"")</f>
        <v>0</v>
      </c>
      <c r="G43" s="30"/>
      <c r="H43" s="30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31">
        <v>18</v>
      </c>
      <c r="E44" s="32">
        <v>18</v>
      </c>
      <c r="F44" s="22">
        <f>IF(AND(D44+E44&gt;0,E44&gt;0),ROUND(D44/E44-1,4),"")</f>
        <v>0</v>
      </c>
      <c r="G44" s="30"/>
      <c r="H44" s="30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31">
        <v>35</v>
      </c>
      <c r="E45" s="32">
        <v>35</v>
      </c>
      <c r="F45" s="22">
        <f>IF(AND(D45+E45&gt;0,E45&gt;0),ROUND(D45/E45-1,4),"")</f>
        <v>0</v>
      </c>
      <c r="G45" s="30"/>
      <c r="H45" s="30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6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1.3</v>
      </c>
      <c r="E47" s="26">
        <v>1.46</v>
      </c>
      <c r="F47" s="22">
        <f aca="true" t="shared" si="8" ref="F47:F63">IF(AND(D47+E47&gt;0,E47&gt;0),ROUND(D47/E47-1,4),"")</f>
        <v>-0.1096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1.2</v>
      </c>
      <c r="E48" s="26">
        <v>1.43</v>
      </c>
      <c r="F48" s="22">
        <f t="shared" si="8"/>
        <v>-0.1608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3.65</v>
      </c>
      <c r="E49" s="26">
        <v>3.49</v>
      </c>
      <c r="F49" s="22">
        <f t="shared" si="8"/>
        <v>0.0458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1.89</v>
      </c>
      <c r="E50" s="26">
        <v>2.1</v>
      </c>
      <c r="F50" s="22">
        <f t="shared" si="8"/>
        <v>-0.1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0.99</v>
      </c>
      <c r="E51" s="26">
        <v>0.95</v>
      </c>
      <c r="F51" s="22">
        <f t="shared" si="8"/>
        <v>0.0421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1.5</v>
      </c>
      <c r="E52" s="26">
        <v>1.6</v>
      </c>
      <c r="F52" s="22">
        <f t="shared" si="8"/>
        <v>-0.0625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2.68</v>
      </c>
      <c r="E53" s="26">
        <v>3</v>
      </c>
      <c r="F53" s="22">
        <f t="shared" si="8"/>
        <v>-0.1067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3.46</v>
      </c>
      <c r="E54" s="26">
        <v>3.5</v>
      </c>
      <c r="F54" s="22">
        <f t="shared" si="8"/>
        <v>-0.0114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8">
        <v>2.29</v>
      </c>
      <c r="E55" s="29">
        <v>2.45</v>
      </c>
      <c r="F55" s="22">
        <f t="shared" si="8"/>
        <v>-0.0653</v>
      </c>
      <c r="G55" s="30"/>
      <c r="H55" s="30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2.4</v>
      </c>
      <c r="E56" s="26">
        <v>2.16</v>
      </c>
      <c r="F56" s="22">
        <f t="shared" si="8"/>
        <v>0.1111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2.39</v>
      </c>
      <c r="E57" s="26">
        <v>2.75</v>
      </c>
      <c r="F57" s="22">
        <f t="shared" si="8"/>
        <v>-0.1309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5.29</v>
      </c>
      <c r="E58" s="26">
        <v>5.7</v>
      </c>
      <c r="F58" s="22">
        <f t="shared" si="8"/>
        <v>-0.0719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8.4</v>
      </c>
      <c r="E59" s="26">
        <v>8.76</v>
      </c>
      <c r="F59" s="22">
        <f t="shared" si="8"/>
        <v>-0.0411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2.85</v>
      </c>
      <c r="E60" s="26">
        <v>2.8</v>
      </c>
      <c r="F60" s="22">
        <f t="shared" si="8"/>
        <v>0.0179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1.6</v>
      </c>
      <c r="E61" s="26">
        <v>1.68</v>
      </c>
      <c r="F61" s="22">
        <f t="shared" si="8"/>
        <v>-0.0476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5">
        <v>5.16</v>
      </c>
      <c r="E62" s="26">
        <v>5.16</v>
      </c>
      <c r="F62" s="22">
        <f t="shared" si="8"/>
        <v>0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5.04</v>
      </c>
      <c r="E63" s="26">
        <v>5.29</v>
      </c>
      <c r="F63" s="22">
        <f t="shared" si="8"/>
        <v>-0.0473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6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6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2.59</v>
      </c>
      <c r="E66" s="26">
        <v>2.59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5.9</v>
      </c>
      <c r="E67" s="26">
        <v>5.9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3.99</v>
      </c>
      <c r="E68" s="26">
        <v>3.99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6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5">
      <selection activeCell="H15" sqref="H15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5</v>
      </c>
      <c r="F9" s="6" t="s">
        <v>119</v>
      </c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14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 t="s">
        <v>119</v>
      </c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/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/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hasee</cp:lastModifiedBy>
  <dcterms:created xsi:type="dcterms:W3CDTF">2020-01-30T10:15:49Z</dcterms:created>
  <dcterms:modified xsi:type="dcterms:W3CDTF">2020-02-05T03:41:13Z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